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mc:AlternateContent xmlns:mc="http://schemas.openxmlformats.org/markup-compatibility/2006">
    <mc:Choice Requires="x15">
      <x15ac:absPath xmlns:x15ac="http://schemas.microsoft.com/office/spreadsheetml/2010/11/ac" url="C:\Users\uPC001AA071\Desktop\介護福祉士養成校修学生への奨学金等支給支援事業補助金交付要領\01 社会福祉法人用様式\"/>
    </mc:Choice>
  </mc:AlternateContent>
  <xr:revisionPtr revIDLastSave="0" documentId="13_ncr:1_{AF94CD35-144E-4911-B562-300B196B7B53}" xr6:coauthVersionLast="36" xr6:coauthVersionMax="46" xr10:uidLastSave="{00000000-0000-0000-0000-000000000000}"/>
  <bookViews>
    <workbookView xWindow="-120" yWindow="-120" windowWidth="29040" windowHeight="15840" xr2:uid="{00000000-000D-0000-FFFF-FFFF00000000}"/>
  </bookViews>
  <sheets>
    <sheet name="改正" sheetId="2" r:id="rId1"/>
    <sheet name="記載例" sheetId="3" r:id="rId2"/>
  </sheets>
  <definedNames>
    <definedName name="_xlnm.Print_Area" localSheetId="0">改正!$A$1:$N$25</definedName>
    <definedName name="_xlnm.Print_Area" localSheetId="1">記載例!$A$1:$N$25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2" l="1"/>
  <c r="L23" i="3"/>
  <c r="B18" i="3"/>
  <c r="C18" i="3"/>
  <c r="L22" i="2" l="1"/>
  <c r="L20" i="2"/>
  <c r="L21" i="2" s="1"/>
  <c r="L24" i="2" s="1"/>
  <c r="L10" i="3" l="1"/>
  <c r="M10" i="2"/>
  <c r="K18" i="3" l="1"/>
  <c r="J18" i="3"/>
  <c r="I18" i="3"/>
  <c r="H18" i="3"/>
  <c r="G18" i="3"/>
  <c r="F18" i="3"/>
  <c r="E18" i="3"/>
  <c r="D18" i="3"/>
  <c r="M17" i="3"/>
  <c r="L17" i="3"/>
  <c r="M16" i="3"/>
  <c r="L16" i="3"/>
  <c r="M15" i="3"/>
  <c r="L15" i="3"/>
  <c r="M14" i="3"/>
  <c r="L14" i="3"/>
  <c r="M13" i="3"/>
  <c r="L13" i="3"/>
  <c r="M12" i="3"/>
  <c r="L12" i="3"/>
  <c r="M11" i="3"/>
  <c r="L11" i="3"/>
  <c r="M10" i="3"/>
  <c r="M18" i="3" l="1"/>
  <c r="L18" i="3"/>
  <c r="L20" i="3" s="1"/>
  <c r="L21" i="3" s="1"/>
  <c r="K18" i="2"/>
  <c r="J18" i="2"/>
  <c r="I18" i="2"/>
  <c r="H18" i="2"/>
  <c r="G18" i="2"/>
  <c r="F18" i="2"/>
  <c r="E18" i="2"/>
  <c r="D18" i="2"/>
  <c r="C18" i="2"/>
  <c r="B18" i="2"/>
  <c r="M17" i="2"/>
  <c r="L17" i="2"/>
  <c r="M16" i="2"/>
  <c r="L16" i="2"/>
  <c r="M15" i="2"/>
  <c r="L15" i="2"/>
  <c r="M14" i="2"/>
  <c r="L14" i="2"/>
  <c r="M13" i="2"/>
  <c r="L13" i="2"/>
  <c r="M12" i="2"/>
  <c r="L12" i="2"/>
  <c r="M11" i="2"/>
  <c r="L11" i="2"/>
  <c r="L10" i="2"/>
  <c r="M18" i="2"/>
  <c r="L24" i="3" l="1"/>
  <c r="L22" i="3"/>
  <c r="L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上田 諭</author>
  </authors>
  <commentList>
    <comment ref="B8" authorId="0" shapeId="0" xr:uid="{0B301B2E-51DD-47EC-A2C8-709889526B0E}">
      <text>
        <r>
          <rPr>
            <b/>
            <sz val="11"/>
            <color indexed="81"/>
            <rFont val="Meiryo UI"/>
            <family val="3"/>
            <charset val="128"/>
          </rPr>
          <t>R3.4~R4.3に支給する奨学金の額</t>
        </r>
      </text>
    </comment>
    <comment ref="C8" authorId="0" shapeId="0" xr:uid="{A5D67142-54F5-495C-ACA1-D8DD50F23B9C}">
      <text>
        <r>
          <rPr>
            <b/>
            <sz val="11"/>
            <color indexed="81"/>
            <rFont val="Meiryo UI"/>
            <family val="3"/>
            <charset val="128"/>
          </rPr>
          <t>対象経費の基準額</t>
        </r>
      </text>
    </comment>
  </commentList>
</comments>
</file>

<file path=xl/sharedStrings.xml><?xml version="1.0" encoding="utf-8"?>
<sst xmlns="http://schemas.openxmlformats.org/spreadsheetml/2006/main" count="94" uniqueCount="34">
  <si>
    <t>経費所要額調</t>
    <rPh sb="0" eb="2">
      <t>ケイヒ</t>
    </rPh>
    <rPh sb="2" eb="4">
      <t>ショヨウ</t>
    </rPh>
    <rPh sb="4" eb="5">
      <t>ガク</t>
    </rPh>
    <rPh sb="5" eb="6">
      <t>シラ</t>
    </rPh>
    <phoneticPr fontId="1"/>
  </si>
  <si>
    <t>補助事業者名　　　　　　　　　　　　　　　　　　　　　</t>
    <rPh sb="0" eb="2">
      <t>ホジョ</t>
    </rPh>
    <rPh sb="2" eb="4">
      <t>ジギョウ</t>
    </rPh>
    <rPh sb="4" eb="5">
      <t>シャ</t>
    </rPh>
    <rPh sb="5" eb="6">
      <t>メイ</t>
    </rPh>
    <phoneticPr fontId="1"/>
  </si>
  <si>
    <t>備考</t>
    <rPh sb="0" eb="2">
      <t>ビコウ</t>
    </rPh>
    <phoneticPr fontId="1"/>
  </si>
  <si>
    <t>円</t>
    <rPh sb="0" eb="1">
      <t>エン</t>
    </rPh>
    <phoneticPr fontId="1"/>
  </si>
  <si>
    <t>（様式第１号）</t>
    <rPh sb="1" eb="3">
      <t>ヨウシキ</t>
    </rPh>
    <rPh sb="3" eb="4">
      <t>ダイ</t>
    </rPh>
    <rPh sb="5" eb="6">
      <t>ゴウ</t>
    </rPh>
    <phoneticPr fontId="1"/>
  </si>
  <si>
    <t>事業名</t>
    <rPh sb="0" eb="2">
      <t>ジギョウ</t>
    </rPh>
    <rPh sb="2" eb="3">
      <t>メイ</t>
    </rPh>
    <phoneticPr fontId="1"/>
  </si>
  <si>
    <t>入学準備金</t>
    <rPh sb="0" eb="2">
      <t>ニュウガク</t>
    </rPh>
    <rPh sb="2" eb="5">
      <t>ジュンビキン</t>
    </rPh>
    <phoneticPr fontId="1"/>
  </si>
  <si>
    <t>就職準備金</t>
    <rPh sb="0" eb="2">
      <t>シュウショク</t>
    </rPh>
    <rPh sb="2" eb="5">
      <t>ジュンビキン</t>
    </rPh>
    <phoneticPr fontId="1"/>
  </si>
  <si>
    <t>国家試験受験対策費</t>
    <rPh sb="0" eb="2">
      <t>コッカ</t>
    </rPh>
    <rPh sb="2" eb="4">
      <t>シケン</t>
    </rPh>
    <rPh sb="4" eb="6">
      <t>ジュケン</t>
    </rPh>
    <rPh sb="6" eb="9">
      <t>タイサクヒ</t>
    </rPh>
    <phoneticPr fontId="1"/>
  </si>
  <si>
    <t>寄付金・その他の収入　B</t>
    <rPh sb="0" eb="3">
      <t>キフキン</t>
    </rPh>
    <rPh sb="6" eb="7">
      <t>タ</t>
    </rPh>
    <rPh sb="8" eb="10">
      <t>シュウニュウ</t>
    </rPh>
    <phoneticPr fontId="1"/>
  </si>
  <si>
    <t>差引額(A-B)　C</t>
    <rPh sb="0" eb="2">
      <t>サシヒキ</t>
    </rPh>
    <rPh sb="2" eb="3">
      <t>ガク</t>
    </rPh>
    <phoneticPr fontId="1"/>
  </si>
  <si>
    <t>計</t>
    <rPh sb="0" eb="1">
      <t>ケイ</t>
    </rPh>
    <phoneticPr fontId="1"/>
  </si>
  <si>
    <t>計（総事業費）　A</t>
    <rPh sb="0" eb="1">
      <t>ケイ</t>
    </rPh>
    <rPh sb="2" eb="6">
      <t>ソウジギョウヒ</t>
    </rPh>
    <phoneticPr fontId="1"/>
  </si>
  <si>
    <t>対象経費（奨学金支給額）</t>
    <rPh sb="0" eb="2">
      <t>タイショウ</t>
    </rPh>
    <rPh sb="2" eb="4">
      <t>ケイヒ</t>
    </rPh>
    <rPh sb="5" eb="8">
      <t>ショウガクキン</t>
    </rPh>
    <rPh sb="8" eb="11">
      <t>シキュウガク</t>
    </rPh>
    <phoneticPr fontId="1"/>
  </si>
  <si>
    <t>選定額(DとEの小さい方)　F</t>
    <rPh sb="0" eb="2">
      <t>センテイ</t>
    </rPh>
    <rPh sb="2" eb="3">
      <t>ガク</t>
    </rPh>
    <rPh sb="8" eb="9">
      <t>チイ</t>
    </rPh>
    <rPh sb="11" eb="12">
      <t>ホウ</t>
    </rPh>
    <phoneticPr fontId="1"/>
  </si>
  <si>
    <t>円</t>
    <rPh sb="0" eb="1">
      <t>エン</t>
    </rPh>
    <phoneticPr fontId="1"/>
  </si>
  <si>
    <t>支給額</t>
    <rPh sb="0" eb="3">
      <t>シキュウガク</t>
    </rPh>
    <phoneticPr fontId="1"/>
  </si>
  <si>
    <t>1　Aさん</t>
    <phoneticPr fontId="1"/>
  </si>
  <si>
    <t>2　Bさん</t>
    <phoneticPr fontId="1"/>
  </si>
  <si>
    <t>3　Cさん</t>
    <phoneticPr fontId="1"/>
  </si>
  <si>
    <t>4　Dさん</t>
    <phoneticPr fontId="1"/>
  </si>
  <si>
    <t>（修学生名）</t>
    <rPh sb="1" eb="3">
      <t>シュウガク</t>
    </rPh>
    <rPh sb="3" eb="4">
      <t>セイ</t>
    </rPh>
    <rPh sb="4" eb="5">
      <t>メイ</t>
    </rPh>
    <phoneticPr fontId="1"/>
  </si>
  <si>
    <t>五島市介護福祉士養成校修学生への奨学金等支給支援事業</t>
    <phoneticPr fontId="1"/>
  </si>
  <si>
    <r>
      <t>※</t>
    </r>
    <r>
      <rPr>
        <sz val="10"/>
        <color theme="1"/>
        <rFont val="游ゴシック"/>
        <family val="1"/>
        <charset val="128"/>
      </rPr>
      <t>修</t>
    </r>
    <r>
      <rPr>
        <sz val="10"/>
        <color theme="1"/>
        <rFont val="UD Digi Kyokasho NP-R"/>
        <family val="1"/>
        <charset val="128"/>
      </rPr>
      <t>学生名の行が足りない場合は、行を追加してください。</t>
    </r>
    <rPh sb="1" eb="3">
      <t>シュウガク</t>
    </rPh>
    <rPh sb="3" eb="4">
      <t>セイ</t>
    </rPh>
    <rPh sb="4" eb="5">
      <t>メイ</t>
    </rPh>
    <rPh sb="6" eb="7">
      <t>ギョウ</t>
    </rPh>
    <rPh sb="8" eb="9">
      <t>タ</t>
    </rPh>
    <rPh sb="12" eb="14">
      <t>バアイ</t>
    </rPh>
    <rPh sb="16" eb="17">
      <t>ギョウ</t>
    </rPh>
    <rPh sb="18" eb="20">
      <t>ツイカ</t>
    </rPh>
    <phoneticPr fontId="1"/>
  </si>
  <si>
    <t>基準額</t>
    <rPh sb="0" eb="3">
      <t>キジュンガク</t>
    </rPh>
    <phoneticPr fontId="1"/>
  </si>
  <si>
    <t>基準額</t>
    <rPh sb="0" eb="2">
      <t>キジュン</t>
    </rPh>
    <rPh sb="2" eb="3">
      <t>ガク</t>
    </rPh>
    <phoneticPr fontId="1"/>
  </si>
  <si>
    <t>基準額　E</t>
    <rPh sb="0" eb="2">
      <t>キジュン</t>
    </rPh>
    <rPh sb="2" eb="3">
      <t>ガク</t>
    </rPh>
    <phoneticPr fontId="1"/>
  </si>
  <si>
    <t>対象経費にかかる支給額(Hの計欄)　D</t>
    <rPh sb="0" eb="2">
      <t>タイショウ</t>
    </rPh>
    <rPh sb="2" eb="4">
      <t>ケイヒ</t>
    </rPh>
    <rPh sb="8" eb="10">
      <t>シキュウ</t>
    </rPh>
    <rPh sb="10" eb="11">
      <t>ガク</t>
    </rPh>
    <rPh sb="14" eb="15">
      <t>ケイ</t>
    </rPh>
    <rPh sb="15" eb="16">
      <t>ラン</t>
    </rPh>
    <phoneticPr fontId="1"/>
  </si>
  <si>
    <r>
      <t>補助所要額(F</t>
    </r>
    <r>
      <rPr>
        <sz val="11"/>
        <color theme="1"/>
        <rFont val="Calibri"/>
        <family val="3"/>
      </rPr>
      <t>×</t>
    </r>
    <r>
      <rPr>
        <sz val="11"/>
        <color theme="1"/>
        <rFont val="UD Digi Kyokasho NP-R"/>
        <family val="3"/>
        <charset val="128"/>
      </rPr>
      <t>3/4※千円未満切捨</t>
    </r>
    <r>
      <rPr>
        <sz val="11"/>
        <color theme="1"/>
        <rFont val="MS UI Gothic"/>
        <family val="1"/>
        <charset val="128"/>
      </rPr>
      <t>て</t>
    </r>
    <r>
      <rPr>
        <sz val="11"/>
        <color theme="1"/>
        <rFont val="Calibri"/>
        <family val="1"/>
      </rPr>
      <t>)</t>
    </r>
    <r>
      <rPr>
        <sz val="11"/>
        <color theme="1"/>
        <rFont val="ＭＳ ゴシック"/>
        <family val="1"/>
        <charset val="128"/>
      </rPr>
      <t>　</t>
    </r>
    <r>
      <rPr>
        <sz val="11"/>
        <color theme="1"/>
        <rFont val="UD Digi Kyokasho NP-R"/>
        <family val="1"/>
        <charset val="128"/>
      </rPr>
      <t>G</t>
    </r>
    <rPh sb="0" eb="2">
      <t>ホジョ</t>
    </rPh>
    <rPh sb="2" eb="4">
      <t>ショヨウ</t>
    </rPh>
    <rPh sb="4" eb="5">
      <t>ガク</t>
    </rPh>
    <phoneticPr fontId="1"/>
  </si>
  <si>
    <r>
      <t>補助所要額(F</t>
    </r>
    <r>
      <rPr>
        <sz val="11"/>
        <color theme="1"/>
        <rFont val="Calibri"/>
        <family val="3"/>
      </rPr>
      <t>×</t>
    </r>
    <r>
      <rPr>
        <sz val="11"/>
        <color theme="1"/>
        <rFont val="UD Digi Kyokasho NP-R"/>
        <family val="3"/>
        <charset val="128"/>
      </rPr>
      <t>3/4※千円未満切捨て</t>
    </r>
    <r>
      <rPr>
        <sz val="11"/>
        <color theme="1"/>
        <rFont val="Calibri"/>
        <family val="1"/>
      </rPr>
      <t>)</t>
    </r>
    <r>
      <rPr>
        <sz val="11"/>
        <color theme="1"/>
        <rFont val="ＭＳ ゴシック"/>
        <family val="1"/>
        <charset val="128"/>
      </rPr>
      <t>　</t>
    </r>
    <r>
      <rPr>
        <sz val="11"/>
        <color theme="1"/>
        <rFont val="UD Digi Kyokasho NP-R"/>
        <family val="1"/>
        <charset val="128"/>
      </rPr>
      <t>G</t>
    </r>
    <rPh sb="0" eb="2">
      <t>ホジョ</t>
    </rPh>
    <rPh sb="2" eb="4">
      <t>ショヨウ</t>
    </rPh>
    <rPh sb="4" eb="5">
      <t>ガク</t>
    </rPh>
    <phoneticPr fontId="1"/>
  </si>
  <si>
    <t>基準額計 H</t>
    <rPh sb="0" eb="2">
      <t>キジュン</t>
    </rPh>
    <rPh sb="2" eb="3">
      <t>ガク</t>
    </rPh>
    <rPh sb="3" eb="4">
      <t>ケイ</t>
    </rPh>
    <phoneticPr fontId="1"/>
  </si>
  <si>
    <t>学費</t>
    <phoneticPr fontId="1"/>
  </si>
  <si>
    <t>生活費</t>
    <phoneticPr fontId="1"/>
  </si>
  <si>
    <t>介護福祉士養成校修学生への奨学金等支給支援事業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</si>
</sst>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indexed="81"/>
      <name val="Meiryo UI"/>
      <family val="3"/>
      <charset val="128"/>
    </font>
    <font>
      <sz val="11"/>
      <color theme="1"/>
      <name val="UD Digi Kyokasho NP-R"/>
      <family val="1"/>
      <charset val="128"/>
    </font>
    <font>
      <sz val="14"/>
      <color theme="1"/>
      <name val="UD Digi Kyokasho NP-R"/>
      <family val="1"/>
      <charset val="128"/>
    </font>
    <font>
      <u/>
      <sz val="11"/>
      <color theme="1"/>
      <name val="UD Digi Kyokasho NP-R"/>
      <family val="1"/>
      <charset val="128"/>
    </font>
    <font>
      <sz val="9"/>
      <color theme="1"/>
      <name val="UD Digi Kyokasho NP-R"/>
      <family val="1"/>
      <charset val="128"/>
    </font>
    <font>
      <sz val="11"/>
      <color rgb="FFFF0000"/>
      <name val="UD Digi Kyokasho NP-R"/>
      <family val="1"/>
      <charset val="128"/>
    </font>
    <font>
      <sz val="10"/>
      <color theme="1"/>
      <name val="UD Digi Kyokasho NP-R"/>
      <family val="1"/>
      <charset val="128"/>
    </font>
    <font>
      <sz val="10"/>
      <color theme="1"/>
      <name val="游ゴシック"/>
      <family val="1"/>
      <charset val="128"/>
    </font>
    <font>
      <sz val="11"/>
      <color theme="1"/>
      <name val="Calibri"/>
      <family val="1"/>
    </font>
    <font>
      <sz val="11"/>
      <color theme="1"/>
      <name val="MS UI Gothic"/>
      <family val="1"/>
      <charset val="128"/>
    </font>
    <font>
      <sz val="11"/>
      <color theme="1"/>
      <name val="ＭＳ ゴシック"/>
      <family val="1"/>
      <charset val="128"/>
    </font>
    <font>
      <sz val="11"/>
      <name val="UD Digi Kyokasho NP-R"/>
      <family val="1"/>
      <charset val="128"/>
    </font>
    <font>
      <sz val="11"/>
      <color theme="1"/>
      <name val="UD Digi Kyokasho NP-R"/>
      <family val="3"/>
      <charset val="128"/>
    </font>
    <font>
      <sz val="11"/>
      <color theme="1"/>
      <name val="Calibri"/>
      <family val="3"/>
    </font>
  </fonts>
  <fills count="3">
    <fill>
      <patternFill patternType="none"/>
    </fill>
    <fill>
      <patternFill patternType="gray125"/>
    </fill>
    <fill>
      <patternFill patternType="solid">
        <fgColor rgb="FFFFFF00"/>
        <bgColor indexed="64"/>
      </patternFill>
    </fill>
  </fills>
  <borders count="6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hair">
        <color indexed="64"/>
      </left>
      <right/>
      <top style="thin">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7">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Continuous" vertical="center"/>
    </xf>
    <xf numFmtId="0" fontId="6" fillId="0" borderId="0" xfId="0" applyFont="1" applyAlignment="1">
      <alignment horizontal="right" vertical="center"/>
    </xf>
    <xf numFmtId="0" fontId="4" fillId="2" borderId="34" xfId="0" applyFont="1" applyFill="1" applyBorder="1" applyAlignment="1">
      <alignment horizontal="center" vertical="center"/>
    </xf>
    <xf numFmtId="0" fontId="4" fillId="0" borderId="0" xfId="0" applyFont="1" applyBorder="1">
      <alignment vertical="center"/>
    </xf>
    <xf numFmtId="0" fontId="4" fillId="2" borderId="3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0" borderId="50" xfId="0" applyFont="1" applyBorder="1" applyAlignment="1">
      <alignment horizontal="left" vertical="center" wrapText="1"/>
    </xf>
    <xf numFmtId="0" fontId="4" fillId="0" borderId="28" xfId="0" applyFont="1" applyBorder="1" applyAlignment="1">
      <alignment horizontal="right" vertical="center" wrapText="1"/>
    </xf>
    <xf numFmtId="0" fontId="4" fillId="0" borderId="29" xfId="0" applyFont="1" applyBorder="1" applyAlignment="1">
      <alignment horizontal="right" vertical="center" wrapText="1"/>
    </xf>
    <xf numFmtId="0" fontId="4" fillId="0" borderId="45" xfId="0" applyFont="1" applyBorder="1" applyAlignment="1">
      <alignment horizontal="right" vertical="center" wrapText="1"/>
    </xf>
    <xf numFmtId="0" fontId="4" fillId="0" borderId="27" xfId="0" applyFont="1" applyBorder="1" applyAlignment="1">
      <alignment horizontal="right" vertical="center" wrapText="1"/>
    </xf>
    <xf numFmtId="0" fontId="4" fillId="0" borderId="30" xfId="0" applyFont="1" applyBorder="1" applyAlignment="1">
      <alignment horizontal="right" vertical="center" wrapText="1"/>
    </xf>
    <xf numFmtId="0" fontId="4" fillId="0" borderId="52" xfId="0" applyFont="1" applyBorder="1" applyAlignment="1">
      <alignment horizontal="right" vertical="center" wrapText="1"/>
    </xf>
    <xf numFmtId="0" fontId="8" fillId="0" borderId="10" xfId="0" applyFont="1" applyBorder="1" applyAlignment="1">
      <alignment horizontal="left" vertical="center"/>
    </xf>
    <xf numFmtId="38" fontId="8" fillId="0" borderId="19" xfId="1" applyFont="1" applyBorder="1" applyAlignment="1">
      <alignment vertical="center" shrinkToFit="1"/>
    </xf>
    <xf numFmtId="38" fontId="8" fillId="0" borderId="20" xfId="1" applyFont="1" applyBorder="1" applyAlignment="1">
      <alignment vertical="center" shrinkToFit="1"/>
    </xf>
    <xf numFmtId="38" fontId="8" fillId="0" borderId="46" xfId="1" applyFont="1" applyBorder="1" applyAlignment="1">
      <alignment vertical="center" shrinkToFit="1"/>
    </xf>
    <xf numFmtId="38" fontId="8" fillId="0" borderId="11" xfId="1" applyFont="1" applyBorder="1" applyAlignment="1">
      <alignment vertical="center" shrinkToFit="1"/>
    </xf>
    <xf numFmtId="38" fontId="8" fillId="0" borderId="12" xfId="1" applyFont="1" applyBorder="1" applyAlignment="1">
      <alignment vertical="center" shrinkToFit="1"/>
    </xf>
    <xf numFmtId="38" fontId="4" fillId="0" borderId="13" xfId="1" applyFont="1" applyBorder="1" applyAlignment="1">
      <alignment vertical="center" shrinkToFit="1"/>
    </xf>
    <xf numFmtId="0" fontId="4" fillId="0" borderId="10" xfId="0" applyFont="1" applyBorder="1" applyAlignment="1">
      <alignment horizontal="left" vertical="center"/>
    </xf>
    <xf numFmtId="38" fontId="4" fillId="0" borderId="19" xfId="1" applyFont="1" applyBorder="1" applyAlignment="1">
      <alignment vertical="center" shrinkToFit="1"/>
    </xf>
    <xf numFmtId="38" fontId="4" fillId="0" borderId="20" xfId="1" applyFont="1" applyBorder="1" applyAlignment="1">
      <alignment vertical="center" shrinkToFit="1"/>
    </xf>
    <xf numFmtId="38" fontId="4" fillId="0" borderId="46" xfId="1" applyFont="1" applyBorder="1" applyAlignment="1">
      <alignment vertical="center" shrinkToFit="1"/>
    </xf>
    <xf numFmtId="38" fontId="4" fillId="0" borderId="11" xfId="1" applyFont="1" applyBorder="1" applyAlignment="1">
      <alignment vertical="center" shrinkToFit="1"/>
    </xf>
    <xf numFmtId="38" fontId="4" fillId="0" borderId="12" xfId="1" applyFont="1" applyBorder="1" applyAlignment="1">
      <alignment vertical="center" shrinkToFit="1"/>
    </xf>
    <xf numFmtId="0" fontId="4" fillId="0" borderId="14" xfId="0" applyFont="1" applyBorder="1" applyAlignment="1">
      <alignment horizontal="left" vertical="center"/>
    </xf>
    <xf numFmtId="38" fontId="4" fillId="0" borderId="21" xfId="1" applyFont="1" applyBorder="1" applyAlignment="1">
      <alignment vertical="center" shrinkToFit="1"/>
    </xf>
    <xf numFmtId="38" fontId="4" fillId="0" borderId="22" xfId="1" applyFont="1" applyBorder="1" applyAlignment="1">
      <alignment vertical="center" shrinkToFit="1"/>
    </xf>
    <xf numFmtId="38" fontId="4" fillId="0" borderId="47" xfId="1" applyFont="1" applyBorder="1" applyAlignment="1">
      <alignment vertical="center" shrinkToFit="1"/>
    </xf>
    <xf numFmtId="38" fontId="4" fillId="0" borderId="15" xfId="1" applyFont="1" applyBorder="1" applyAlignment="1">
      <alignment vertical="center" shrinkToFit="1"/>
    </xf>
    <xf numFmtId="38" fontId="4" fillId="0" borderId="16" xfId="1" applyFont="1" applyBorder="1" applyAlignment="1">
      <alignment vertical="center" shrinkToFit="1"/>
    </xf>
    <xf numFmtId="38" fontId="4" fillId="0" borderId="53" xfId="1" applyFont="1" applyBorder="1" applyAlignment="1">
      <alignment vertical="center" shrinkToFit="1"/>
    </xf>
    <xf numFmtId="0" fontId="4" fillId="0" borderId="37" xfId="0" applyFont="1" applyBorder="1" applyAlignment="1">
      <alignment horizontal="center" vertical="center"/>
    </xf>
    <xf numFmtId="38" fontId="8" fillId="0" borderId="25" xfId="1" applyFont="1" applyBorder="1" applyAlignment="1">
      <alignment horizontal="right" vertical="center" shrinkToFit="1"/>
    </xf>
    <xf numFmtId="38" fontId="8" fillId="0" borderId="26" xfId="1" applyFont="1" applyBorder="1" applyAlignment="1">
      <alignment horizontal="right" vertical="center" shrinkToFit="1"/>
    </xf>
    <xf numFmtId="38" fontId="8" fillId="0" borderId="44" xfId="1" applyFont="1" applyBorder="1" applyAlignment="1">
      <alignment horizontal="right" vertical="center" shrinkToFit="1"/>
    </xf>
    <xf numFmtId="38" fontId="8" fillId="0" borderId="4" xfId="1" applyFont="1" applyBorder="1" applyAlignment="1">
      <alignment horizontal="right" vertical="center" shrinkToFit="1"/>
    </xf>
    <xf numFmtId="38" fontId="8" fillId="0" borderId="5" xfId="1" applyFont="1" applyBorder="1" applyAlignment="1">
      <alignment horizontal="right" vertical="center" shrinkToFit="1"/>
    </xf>
    <xf numFmtId="38" fontId="4" fillId="0" borderId="51" xfId="1" applyFont="1" applyBorder="1" applyAlignment="1">
      <alignment vertical="center" shrinkToFit="1"/>
    </xf>
    <xf numFmtId="38" fontId="8" fillId="0" borderId="57" xfId="1" applyFont="1" applyBorder="1" applyAlignment="1">
      <alignment horizontal="right" vertical="center" shrinkToFit="1"/>
    </xf>
    <xf numFmtId="38" fontId="4" fillId="0" borderId="59" xfId="1" applyFont="1" applyBorder="1" applyAlignment="1">
      <alignment horizontal="right" vertical="center"/>
    </xf>
    <xf numFmtId="38" fontId="4" fillId="0" borderId="58" xfId="1" applyFont="1" applyBorder="1">
      <alignment vertical="center"/>
    </xf>
    <xf numFmtId="38" fontId="8" fillId="0" borderId="17" xfId="1" applyFont="1" applyBorder="1" applyAlignment="1">
      <alignment horizontal="right" vertical="center" shrinkToFit="1"/>
    </xf>
    <xf numFmtId="38" fontId="4" fillId="0" borderId="60" xfId="1" applyFont="1" applyBorder="1" applyAlignment="1">
      <alignment horizontal="right" vertical="center"/>
    </xf>
    <xf numFmtId="38" fontId="4" fillId="0" borderId="39" xfId="1" applyFont="1" applyBorder="1">
      <alignment vertical="center"/>
    </xf>
    <xf numFmtId="38" fontId="8" fillId="0" borderId="23" xfId="1" applyFont="1" applyBorder="1" applyAlignment="1">
      <alignment horizontal="right" vertical="center" shrinkToFit="1"/>
    </xf>
    <xf numFmtId="38" fontId="8" fillId="0" borderId="33" xfId="1" applyFont="1" applyBorder="1" applyAlignment="1">
      <alignment horizontal="right" vertical="center" shrinkToFit="1"/>
    </xf>
    <xf numFmtId="38" fontId="4" fillId="0" borderId="61" xfId="1" applyFont="1" applyBorder="1" applyAlignment="1">
      <alignment horizontal="right" vertical="center"/>
    </xf>
    <xf numFmtId="38" fontId="4" fillId="0" borderId="43" xfId="1" applyFont="1" applyBorder="1">
      <alignment vertical="center"/>
    </xf>
    <xf numFmtId="0" fontId="9" fillId="0" borderId="0" xfId="0" applyFont="1">
      <alignment vertical="center"/>
    </xf>
    <xf numFmtId="38" fontId="4" fillId="0" borderId="25" xfId="1" applyFont="1" applyBorder="1" applyAlignment="1">
      <alignment horizontal="right" vertical="center" shrinkToFit="1"/>
    </xf>
    <xf numFmtId="38" fontId="4" fillId="0" borderId="26" xfId="1" applyFont="1" applyBorder="1" applyAlignment="1">
      <alignment horizontal="right" vertical="center" shrinkToFit="1"/>
    </xf>
    <xf numFmtId="38" fontId="4" fillId="0" borderId="44"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5" xfId="1" applyFont="1" applyBorder="1" applyAlignment="1">
      <alignment horizontal="right" vertical="center" shrinkToFit="1"/>
    </xf>
    <xf numFmtId="38" fontId="14" fillId="0" borderId="57" xfId="1" applyFont="1" applyBorder="1" applyAlignment="1">
      <alignment horizontal="right" vertical="center" shrinkToFit="1"/>
    </xf>
    <xf numFmtId="38" fontId="14" fillId="0" borderId="17" xfId="1" applyFont="1" applyBorder="1" applyAlignment="1">
      <alignment horizontal="right" vertical="center" shrinkToFit="1"/>
    </xf>
    <xf numFmtId="38" fontId="14" fillId="0" borderId="23" xfId="1" applyFont="1" applyBorder="1" applyAlignment="1">
      <alignment horizontal="right" vertical="center" shrinkToFit="1"/>
    </xf>
    <xf numFmtId="38" fontId="14" fillId="0" borderId="33" xfId="1" applyFont="1" applyBorder="1" applyAlignment="1">
      <alignment horizontal="right" vertical="center" shrinkToFit="1"/>
    </xf>
    <xf numFmtId="0" fontId="5" fillId="0" borderId="0" xfId="0" applyFont="1" applyAlignment="1">
      <alignment horizontal="center" vertical="center"/>
    </xf>
    <xf numFmtId="0" fontId="4" fillId="2" borderId="3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7"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7" fillId="2" borderId="7"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38" xfId="0" applyFont="1" applyFill="1" applyBorder="1" applyAlignment="1">
      <alignment horizontal="left" vertical="center" indent="4"/>
    </xf>
    <xf numFmtId="0" fontId="4" fillId="0" borderId="24" xfId="0" applyFont="1" applyFill="1" applyBorder="1" applyAlignment="1">
      <alignment horizontal="left" vertical="center" indent="4"/>
    </xf>
    <xf numFmtId="0" fontId="4" fillId="0" borderId="18" xfId="0" applyFont="1" applyFill="1" applyBorder="1" applyAlignment="1">
      <alignment horizontal="left" vertical="center" indent="4"/>
    </xf>
    <xf numFmtId="0" fontId="4" fillId="2" borderId="62"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0" borderId="40" xfId="0" applyFont="1" applyFill="1" applyBorder="1" applyAlignment="1">
      <alignment horizontal="left" vertical="center" indent="4"/>
    </xf>
    <xf numFmtId="0" fontId="4" fillId="0" borderId="41" xfId="0" applyFont="1" applyFill="1" applyBorder="1" applyAlignment="1">
      <alignment horizontal="left" vertical="center" indent="4"/>
    </xf>
    <xf numFmtId="0" fontId="4" fillId="0" borderId="42" xfId="0" applyFont="1" applyFill="1" applyBorder="1" applyAlignment="1">
      <alignment horizontal="left" vertical="center" indent="4"/>
    </xf>
    <xf numFmtId="0" fontId="4" fillId="0" borderId="54" xfId="0" applyFont="1" applyBorder="1" applyAlignment="1">
      <alignment horizontal="left" vertical="center" indent="4"/>
    </xf>
    <xf numFmtId="0" fontId="4" fillId="0" borderId="55" xfId="0" applyFont="1" applyBorder="1" applyAlignment="1">
      <alignment horizontal="left" vertical="center" indent="4"/>
    </xf>
    <xf numFmtId="0" fontId="4" fillId="0" borderId="56" xfId="0" applyFont="1" applyBorder="1" applyAlignment="1">
      <alignment horizontal="left" vertical="center" indent="4"/>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25E8-A7DA-420D-B5A6-8B91FB0BD1C9}">
  <sheetPr>
    <pageSetUpPr fitToPage="1"/>
  </sheetPr>
  <dimension ref="A1:Q25"/>
  <sheetViews>
    <sheetView tabSelected="1" view="pageBreakPreview" zoomScaleNormal="100" zoomScaleSheetLayoutView="100" workbookViewId="0">
      <selection activeCell="G4" sqref="G4"/>
    </sheetView>
  </sheetViews>
  <sheetFormatPr defaultColWidth="8.75" defaultRowHeight="18.75" x14ac:dyDescent="0.4"/>
  <cols>
    <col min="1" max="1" width="24.75" style="1" customWidth="1"/>
    <col min="2" max="14" width="8.75" style="1" customWidth="1"/>
    <col min="15" max="16384" width="8.75" style="1"/>
  </cols>
  <sheetData>
    <row r="1" spans="1:17" x14ac:dyDescent="0.4">
      <c r="N1" s="2" t="s">
        <v>4</v>
      </c>
    </row>
    <row r="2" spans="1:17" ht="24" x14ac:dyDescent="0.4">
      <c r="A2" s="64" t="s">
        <v>0</v>
      </c>
      <c r="B2" s="64"/>
      <c r="C2" s="64"/>
      <c r="D2" s="64"/>
      <c r="E2" s="64"/>
      <c r="F2" s="64"/>
      <c r="G2" s="64"/>
      <c r="H2" s="64"/>
      <c r="I2" s="64"/>
      <c r="J2" s="64"/>
      <c r="K2" s="64"/>
      <c r="L2" s="64"/>
      <c r="M2" s="64"/>
      <c r="N2" s="64"/>
      <c r="O2" s="3"/>
      <c r="P2" s="3"/>
      <c r="Q2" s="3"/>
    </row>
    <row r="4" spans="1:17" x14ac:dyDescent="0.4">
      <c r="N4" s="4" t="s">
        <v>1</v>
      </c>
    </row>
    <row r="5" spans="1:17" ht="19.5" thickBot="1" x14ac:dyDescent="0.45"/>
    <row r="6" spans="1:17" ht="20.45" customHeight="1" thickBot="1" x14ac:dyDescent="0.45">
      <c r="A6" s="5" t="s">
        <v>5</v>
      </c>
      <c r="B6" s="65" t="s">
        <v>33</v>
      </c>
      <c r="C6" s="65"/>
      <c r="D6" s="65"/>
      <c r="E6" s="65"/>
      <c r="F6" s="65"/>
      <c r="G6" s="65"/>
      <c r="H6" s="65"/>
      <c r="I6" s="65"/>
      <c r="J6" s="65"/>
      <c r="K6" s="65"/>
      <c r="L6" s="66"/>
      <c r="M6" s="66"/>
      <c r="N6" s="67"/>
      <c r="O6" s="6"/>
      <c r="P6" s="6"/>
      <c r="Q6" s="6"/>
    </row>
    <row r="7" spans="1:17" ht="15.6" customHeight="1" x14ac:dyDescent="0.4">
      <c r="A7" s="68" t="s">
        <v>13</v>
      </c>
      <c r="B7" s="70" t="s">
        <v>32</v>
      </c>
      <c r="C7" s="70"/>
      <c r="D7" s="70" t="s">
        <v>31</v>
      </c>
      <c r="E7" s="70"/>
      <c r="F7" s="70" t="s">
        <v>6</v>
      </c>
      <c r="G7" s="70"/>
      <c r="H7" s="70" t="s">
        <v>7</v>
      </c>
      <c r="I7" s="70"/>
      <c r="J7" s="70" t="s">
        <v>8</v>
      </c>
      <c r="K7" s="71"/>
      <c r="L7" s="74" t="s">
        <v>11</v>
      </c>
      <c r="M7" s="72" t="s">
        <v>30</v>
      </c>
      <c r="N7" s="79" t="s">
        <v>2</v>
      </c>
      <c r="O7" s="6"/>
      <c r="P7" s="6"/>
      <c r="Q7" s="6"/>
    </row>
    <row r="8" spans="1:17" ht="15.6" customHeight="1" thickBot="1" x14ac:dyDescent="0.45">
      <c r="A8" s="69"/>
      <c r="B8" s="7" t="s">
        <v>16</v>
      </c>
      <c r="C8" s="8" t="s">
        <v>24</v>
      </c>
      <c r="D8" s="7" t="s">
        <v>16</v>
      </c>
      <c r="E8" s="8" t="s">
        <v>25</v>
      </c>
      <c r="F8" s="7" t="s">
        <v>16</v>
      </c>
      <c r="G8" s="8" t="s">
        <v>25</v>
      </c>
      <c r="H8" s="7" t="s">
        <v>16</v>
      </c>
      <c r="I8" s="8" t="s">
        <v>25</v>
      </c>
      <c r="J8" s="7" t="s">
        <v>16</v>
      </c>
      <c r="K8" s="9" t="s">
        <v>25</v>
      </c>
      <c r="L8" s="75"/>
      <c r="M8" s="73"/>
      <c r="N8" s="80"/>
      <c r="O8" s="6"/>
      <c r="P8" s="6"/>
      <c r="Q8" s="6"/>
    </row>
    <row r="9" spans="1:17" ht="20.45" customHeight="1" x14ac:dyDescent="0.4">
      <c r="A9" s="10" t="s">
        <v>21</v>
      </c>
      <c r="B9" s="11" t="s">
        <v>3</v>
      </c>
      <c r="C9" s="12" t="s">
        <v>3</v>
      </c>
      <c r="D9" s="11" t="s">
        <v>3</v>
      </c>
      <c r="E9" s="12" t="s">
        <v>3</v>
      </c>
      <c r="F9" s="11" t="s">
        <v>3</v>
      </c>
      <c r="G9" s="12" t="s">
        <v>3</v>
      </c>
      <c r="H9" s="11" t="s">
        <v>3</v>
      </c>
      <c r="I9" s="12" t="s">
        <v>3</v>
      </c>
      <c r="J9" s="11" t="s">
        <v>3</v>
      </c>
      <c r="K9" s="13" t="s">
        <v>3</v>
      </c>
      <c r="L9" s="14" t="s">
        <v>3</v>
      </c>
      <c r="M9" s="15" t="s">
        <v>15</v>
      </c>
      <c r="N9" s="16"/>
      <c r="O9" s="6"/>
      <c r="P9" s="6"/>
      <c r="Q9" s="6"/>
    </row>
    <row r="10" spans="1:17" ht="24" customHeight="1" x14ac:dyDescent="0.4">
      <c r="A10" s="24"/>
      <c r="B10" s="25"/>
      <c r="C10" s="26"/>
      <c r="D10" s="25"/>
      <c r="E10" s="26"/>
      <c r="F10" s="25"/>
      <c r="G10" s="26"/>
      <c r="H10" s="25"/>
      <c r="I10" s="26"/>
      <c r="J10" s="25"/>
      <c r="K10" s="27"/>
      <c r="L10" s="28">
        <f>SUM(B10,D10,F10,H10,J10)</f>
        <v>0</v>
      </c>
      <c r="M10" s="29">
        <f>SUM(C10,E10,G10,I10,K10)</f>
        <v>0</v>
      </c>
      <c r="N10" s="23"/>
      <c r="O10" s="6"/>
      <c r="P10" s="6"/>
      <c r="Q10" s="6"/>
    </row>
    <row r="11" spans="1:17" ht="24" customHeight="1" x14ac:dyDescent="0.4">
      <c r="A11" s="24"/>
      <c r="B11" s="25"/>
      <c r="C11" s="26"/>
      <c r="D11" s="25"/>
      <c r="E11" s="26"/>
      <c r="F11" s="25"/>
      <c r="G11" s="26"/>
      <c r="H11" s="25"/>
      <c r="I11" s="26"/>
      <c r="J11" s="25"/>
      <c r="K11" s="27"/>
      <c r="L11" s="28">
        <f t="shared" ref="L11:L17" si="0">SUM(B11,D11,F11,H11,J11)</f>
        <v>0</v>
      </c>
      <c r="M11" s="29">
        <f t="shared" ref="M11:M17" si="1">SUM(C11,E11,G11,I11,K11)</f>
        <v>0</v>
      </c>
      <c r="N11" s="23"/>
      <c r="O11" s="6"/>
      <c r="P11" s="6"/>
      <c r="Q11" s="6"/>
    </row>
    <row r="12" spans="1:17" ht="24" customHeight="1" x14ac:dyDescent="0.4">
      <c r="A12" s="24"/>
      <c r="B12" s="25"/>
      <c r="C12" s="26"/>
      <c r="D12" s="25"/>
      <c r="E12" s="26"/>
      <c r="F12" s="25"/>
      <c r="G12" s="26"/>
      <c r="H12" s="25"/>
      <c r="I12" s="26"/>
      <c r="J12" s="25"/>
      <c r="K12" s="27"/>
      <c r="L12" s="28">
        <f t="shared" si="0"/>
        <v>0</v>
      </c>
      <c r="M12" s="29">
        <f t="shared" si="1"/>
        <v>0</v>
      </c>
      <c r="N12" s="23"/>
      <c r="O12" s="6"/>
      <c r="P12" s="6"/>
      <c r="Q12" s="6"/>
    </row>
    <row r="13" spans="1:17" ht="24" customHeight="1" x14ac:dyDescent="0.4">
      <c r="A13" s="24"/>
      <c r="B13" s="25"/>
      <c r="C13" s="26"/>
      <c r="D13" s="25"/>
      <c r="E13" s="26"/>
      <c r="F13" s="25"/>
      <c r="G13" s="26"/>
      <c r="H13" s="25"/>
      <c r="I13" s="26"/>
      <c r="J13" s="25"/>
      <c r="K13" s="27"/>
      <c r="L13" s="28">
        <f t="shared" si="0"/>
        <v>0</v>
      </c>
      <c r="M13" s="29">
        <f t="shared" si="1"/>
        <v>0</v>
      </c>
      <c r="N13" s="23"/>
      <c r="O13" s="6"/>
      <c r="P13" s="6"/>
      <c r="Q13" s="6"/>
    </row>
    <row r="14" spans="1:17" ht="24" customHeight="1" x14ac:dyDescent="0.4">
      <c r="A14" s="24"/>
      <c r="B14" s="25"/>
      <c r="C14" s="26"/>
      <c r="D14" s="25"/>
      <c r="E14" s="26"/>
      <c r="F14" s="25"/>
      <c r="G14" s="26"/>
      <c r="H14" s="25"/>
      <c r="I14" s="26"/>
      <c r="J14" s="25"/>
      <c r="K14" s="27"/>
      <c r="L14" s="28">
        <f t="shared" si="0"/>
        <v>0</v>
      </c>
      <c r="M14" s="29">
        <f t="shared" si="1"/>
        <v>0</v>
      </c>
      <c r="N14" s="23"/>
      <c r="O14" s="6"/>
      <c r="P14" s="6"/>
      <c r="Q14" s="6"/>
    </row>
    <row r="15" spans="1:17" ht="24" customHeight="1" x14ac:dyDescent="0.4">
      <c r="A15" s="24"/>
      <c r="B15" s="25"/>
      <c r="C15" s="26"/>
      <c r="D15" s="25"/>
      <c r="E15" s="26"/>
      <c r="F15" s="25"/>
      <c r="G15" s="26"/>
      <c r="H15" s="25"/>
      <c r="I15" s="26"/>
      <c r="J15" s="25"/>
      <c r="K15" s="27"/>
      <c r="L15" s="28">
        <f t="shared" si="0"/>
        <v>0</v>
      </c>
      <c r="M15" s="29">
        <f t="shared" si="1"/>
        <v>0</v>
      </c>
      <c r="N15" s="23"/>
      <c r="O15" s="6"/>
      <c r="P15" s="6"/>
      <c r="Q15" s="6"/>
    </row>
    <row r="16" spans="1:17" ht="24" customHeight="1" x14ac:dyDescent="0.4">
      <c r="A16" s="24"/>
      <c r="B16" s="25"/>
      <c r="C16" s="26"/>
      <c r="D16" s="25"/>
      <c r="E16" s="26"/>
      <c r="F16" s="25"/>
      <c r="G16" s="26"/>
      <c r="H16" s="25"/>
      <c r="I16" s="26"/>
      <c r="J16" s="25"/>
      <c r="K16" s="27"/>
      <c r="L16" s="28">
        <f t="shared" si="0"/>
        <v>0</v>
      </c>
      <c r="M16" s="29">
        <f t="shared" si="1"/>
        <v>0</v>
      </c>
      <c r="N16" s="23"/>
      <c r="O16" s="6"/>
      <c r="P16" s="6"/>
      <c r="Q16" s="6"/>
    </row>
    <row r="17" spans="1:17" ht="24" customHeight="1" x14ac:dyDescent="0.4">
      <c r="A17" s="30"/>
      <c r="B17" s="31"/>
      <c r="C17" s="32"/>
      <c r="D17" s="31"/>
      <c r="E17" s="32"/>
      <c r="F17" s="31"/>
      <c r="G17" s="32"/>
      <c r="H17" s="31"/>
      <c r="I17" s="32"/>
      <c r="J17" s="31"/>
      <c r="K17" s="33"/>
      <c r="L17" s="34">
        <f t="shared" si="0"/>
        <v>0</v>
      </c>
      <c r="M17" s="35">
        <f t="shared" si="1"/>
        <v>0</v>
      </c>
      <c r="N17" s="36"/>
      <c r="O17" s="6"/>
      <c r="P17" s="6"/>
      <c r="Q17" s="6"/>
    </row>
    <row r="18" spans="1:17" ht="24" customHeight="1" thickBot="1" x14ac:dyDescent="0.45">
      <c r="A18" s="37" t="s">
        <v>12</v>
      </c>
      <c r="B18" s="55">
        <f>SUM(B10:B17)</f>
        <v>0</v>
      </c>
      <c r="C18" s="56">
        <f t="shared" ref="C18:M18" si="2">SUM(C10:C17)</f>
        <v>0</v>
      </c>
      <c r="D18" s="55">
        <f t="shared" si="2"/>
        <v>0</v>
      </c>
      <c r="E18" s="56">
        <f t="shared" si="2"/>
        <v>0</v>
      </c>
      <c r="F18" s="55">
        <f t="shared" si="2"/>
        <v>0</v>
      </c>
      <c r="G18" s="56">
        <f t="shared" si="2"/>
        <v>0</v>
      </c>
      <c r="H18" s="55">
        <f t="shared" si="2"/>
        <v>0</v>
      </c>
      <c r="I18" s="56">
        <f t="shared" si="2"/>
        <v>0</v>
      </c>
      <c r="J18" s="55">
        <f t="shared" si="2"/>
        <v>0</v>
      </c>
      <c r="K18" s="57">
        <f t="shared" si="2"/>
        <v>0</v>
      </c>
      <c r="L18" s="58">
        <f t="shared" si="2"/>
        <v>0</v>
      </c>
      <c r="M18" s="59">
        <f t="shared" si="2"/>
        <v>0</v>
      </c>
      <c r="N18" s="43"/>
      <c r="O18" s="6"/>
      <c r="P18" s="6"/>
      <c r="Q18" s="6"/>
    </row>
    <row r="19" spans="1:17" ht="24" customHeight="1" thickTop="1" x14ac:dyDescent="0.4">
      <c r="A19" s="84" t="s">
        <v>9</v>
      </c>
      <c r="B19" s="85"/>
      <c r="C19" s="85"/>
      <c r="D19" s="85"/>
      <c r="E19" s="85"/>
      <c r="F19" s="85"/>
      <c r="G19" s="85"/>
      <c r="H19" s="85"/>
      <c r="I19" s="85"/>
      <c r="J19" s="85"/>
      <c r="K19" s="86"/>
      <c r="L19" s="60">
        <v>0</v>
      </c>
      <c r="M19" s="45"/>
      <c r="N19" s="46"/>
      <c r="O19" s="6"/>
      <c r="P19" s="6"/>
      <c r="Q19" s="6"/>
    </row>
    <row r="20" spans="1:17" ht="24" customHeight="1" x14ac:dyDescent="0.4">
      <c r="A20" s="76" t="s">
        <v>10</v>
      </c>
      <c r="B20" s="77"/>
      <c r="C20" s="77"/>
      <c r="D20" s="77"/>
      <c r="E20" s="77"/>
      <c r="F20" s="77"/>
      <c r="G20" s="77"/>
      <c r="H20" s="77"/>
      <c r="I20" s="77"/>
      <c r="J20" s="77"/>
      <c r="K20" s="78"/>
      <c r="L20" s="61">
        <f>L18-L19</f>
        <v>0</v>
      </c>
      <c r="M20" s="48"/>
      <c r="N20" s="49"/>
      <c r="O20" s="6"/>
      <c r="P20" s="6"/>
      <c r="Q20" s="6"/>
    </row>
    <row r="21" spans="1:17" ht="24" customHeight="1" x14ac:dyDescent="0.4">
      <c r="A21" s="76" t="s">
        <v>27</v>
      </c>
      <c r="B21" s="77"/>
      <c r="C21" s="77"/>
      <c r="D21" s="77"/>
      <c r="E21" s="77"/>
      <c r="F21" s="77"/>
      <c r="G21" s="77"/>
      <c r="H21" s="77"/>
      <c r="I21" s="77"/>
      <c r="J21" s="77"/>
      <c r="K21" s="78"/>
      <c r="L21" s="61">
        <f>L20</f>
        <v>0</v>
      </c>
      <c r="M21" s="48"/>
      <c r="N21" s="49"/>
      <c r="O21" s="6"/>
      <c r="P21" s="6"/>
      <c r="Q21" s="6"/>
    </row>
    <row r="22" spans="1:17" ht="24" customHeight="1" x14ac:dyDescent="0.4">
      <c r="A22" s="76" t="s">
        <v>26</v>
      </c>
      <c r="B22" s="77"/>
      <c r="C22" s="77"/>
      <c r="D22" s="77"/>
      <c r="E22" s="77"/>
      <c r="F22" s="77"/>
      <c r="G22" s="77"/>
      <c r="H22" s="77"/>
      <c r="I22" s="77"/>
      <c r="J22" s="77"/>
      <c r="K22" s="78"/>
      <c r="L22" s="61">
        <f>M18</f>
        <v>0</v>
      </c>
      <c r="M22" s="48"/>
      <c r="N22" s="49"/>
      <c r="O22" s="6"/>
      <c r="P22" s="6"/>
      <c r="Q22" s="6"/>
    </row>
    <row r="23" spans="1:17" ht="24" customHeight="1" x14ac:dyDescent="0.4">
      <c r="A23" s="76" t="s">
        <v>14</v>
      </c>
      <c r="B23" s="77"/>
      <c r="C23" s="77"/>
      <c r="D23" s="77"/>
      <c r="E23" s="77"/>
      <c r="F23" s="77"/>
      <c r="G23" s="77"/>
      <c r="H23" s="77"/>
      <c r="I23" s="77"/>
      <c r="J23" s="77"/>
      <c r="K23" s="78"/>
      <c r="L23" s="62">
        <f>MIN(L21:L22)</f>
        <v>0</v>
      </c>
      <c r="M23" s="48"/>
      <c r="N23" s="49"/>
      <c r="O23" s="6"/>
      <c r="P23" s="6"/>
      <c r="Q23" s="6"/>
    </row>
    <row r="24" spans="1:17" ht="24" customHeight="1" thickBot="1" x14ac:dyDescent="0.45">
      <c r="A24" s="81" t="s">
        <v>28</v>
      </c>
      <c r="B24" s="82"/>
      <c r="C24" s="82"/>
      <c r="D24" s="82"/>
      <c r="E24" s="82"/>
      <c r="F24" s="82"/>
      <c r="G24" s="82"/>
      <c r="H24" s="82"/>
      <c r="I24" s="82"/>
      <c r="J24" s="82"/>
      <c r="K24" s="83"/>
      <c r="L24" s="63">
        <f>ROUNDDOWN(L23*3/4,-3)</f>
        <v>0</v>
      </c>
      <c r="M24" s="52"/>
      <c r="N24" s="53"/>
      <c r="O24" s="6"/>
      <c r="P24" s="6"/>
      <c r="Q24" s="6"/>
    </row>
    <row r="25" spans="1:17" ht="16.149999999999999" customHeight="1" x14ac:dyDescent="0.4">
      <c r="A25" s="54" t="s">
        <v>23</v>
      </c>
    </row>
  </sheetData>
  <mergeCells count="17">
    <mergeCell ref="A21:K21"/>
    <mergeCell ref="A22:K22"/>
    <mergeCell ref="A23:K23"/>
    <mergeCell ref="N7:N8"/>
    <mergeCell ref="A24:K24"/>
    <mergeCell ref="A19:K19"/>
    <mergeCell ref="A20:K20"/>
    <mergeCell ref="A2:N2"/>
    <mergeCell ref="B6:N6"/>
    <mergeCell ref="A7:A8"/>
    <mergeCell ref="J7:K7"/>
    <mergeCell ref="H7:I7"/>
    <mergeCell ref="F7:G7"/>
    <mergeCell ref="D7:E7"/>
    <mergeCell ref="B7:C7"/>
    <mergeCell ref="M7:M8"/>
    <mergeCell ref="L7:L8"/>
  </mergeCells>
  <phoneticPr fontId="1"/>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A6165-B6A6-4432-8B1A-DC51B8946208}">
  <sheetPr>
    <pageSetUpPr fitToPage="1"/>
  </sheetPr>
  <dimension ref="A1:Q25"/>
  <sheetViews>
    <sheetView view="pageBreakPreview" topLeftCell="A16" zoomScaleNormal="100" zoomScaleSheetLayoutView="100" workbookViewId="0">
      <selection activeCell="L23" sqref="L23"/>
    </sheetView>
  </sheetViews>
  <sheetFormatPr defaultColWidth="8.75" defaultRowHeight="18.75" x14ac:dyDescent="0.4"/>
  <cols>
    <col min="1" max="1" width="24.75" style="1" customWidth="1"/>
    <col min="2" max="14" width="8.75" style="1" customWidth="1"/>
    <col min="15" max="16384" width="8.75" style="1"/>
  </cols>
  <sheetData>
    <row r="1" spans="1:17" x14ac:dyDescent="0.4">
      <c r="N1" s="2" t="s">
        <v>4</v>
      </c>
    </row>
    <row r="2" spans="1:17" ht="24" x14ac:dyDescent="0.4">
      <c r="A2" s="64" t="s">
        <v>0</v>
      </c>
      <c r="B2" s="64"/>
      <c r="C2" s="64"/>
      <c r="D2" s="64"/>
      <c r="E2" s="64"/>
      <c r="F2" s="64"/>
      <c r="G2" s="64"/>
      <c r="H2" s="64"/>
      <c r="I2" s="64"/>
      <c r="J2" s="64"/>
      <c r="K2" s="64"/>
      <c r="L2" s="64"/>
      <c r="M2" s="64"/>
      <c r="N2" s="64"/>
      <c r="O2" s="3"/>
      <c r="P2" s="3"/>
      <c r="Q2" s="3"/>
    </row>
    <row r="4" spans="1:17" x14ac:dyDescent="0.4">
      <c r="N4" s="4" t="s">
        <v>1</v>
      </c>
    </row>
    <row r="5" spans="1:17" ht="15.75" thickBot="1" x14ac:dyDescent="0.45"/>
    <row r="6" spans="1:17" ht="20.45" customHeight="1" thickBot="1" x14ac:dyDescent="0.45">
      <c r="A6" s="5" t="s">
        <v>5</v>
      </c>
      <c r="B6" s="65" t="s">
        <v>22</v>
      </c>
      <c r="C6" s="65"/>
      <c r="D6" s="65"/>
      <c r="E6" s="65"/>
      <c r="F6" s="65"/>
      <c r="G6" s="65"/>
      <c r="H6" s="65"/>
      <c r="I6" s="65"/>
      <c r="J6" s="65"/>
      <c r="K6" s="65"/>
      <c r="L6" s="66"/>
      <c r="M6" s="66"/>
      <c r="N6" s="67"/>
      <c r="O6" s="6"/>
      <c r="P6" s="6"/>
      <c r="Q6" s="6"/>
    </row>
    <row r="7" spans="1:17" ht="15.6" customHeight="1" x14ac:dyDescent="0.4">
      <c r="A7" s="68" t="s">
        <v>13</v>
      </c>
      <c r="B7" s="70" t="s">
        <v>32</v>
      </c>
      <c r="C7" s="70"/>
      <c r="D7" s="70" t="s">
        <v>31</v>
      </c>
      <c r="E7" s="70"/>
      <c r="F7" s="70" t="s">
        <v>6</v>
      </c>
      <c r="G7" s="70"/>
      <c r="H7" s="70" t="s">
        <v>7</v>
      </c>
      <c r="I7" s="70"/>
      <c r="J7" s="70" t="s">
        <v>8</v>
      </c>
      <c r="K7" s="71"/>
      <c r="L7" s="74" t="s">
        <v>11</v>
      </c>
      <c r="M7" s="72" t="s">
        <v>30</v>
      </c>
      <c r="N7" s="79" t="s">
        <v>2</v>
      </c>
      <c r="O7" s="6"/>
      <c r="P7" s="6"/>
      <c r="Q7" s="6"/>
    </row>
    <row r="8" spans="1:17" ht="15.6" customHeight="1" thickBot="1" x14ac:dyDescent="0.45">
      <c r="A8" s="69"/>
      <c r="B8" s="7" t="s">
        <v>16</v>
      </c>
      <c r="C8" s="8" t="s">
        <v>24</v>
      </c>
      <c r="D8" s="7" t="s">
        <v>16</v>
      </c>
      <c r="E8" s="8" t="s">
        <v>25</v>
      </c>
      <c r="F8" s="7" t="s">
        <v>16</v>
      </c>
      <c r="G8" s="8" t="s">
        <v>25</v>
      </c>
      <c r="H8" s="7" t="s">
        <v>16</v>
      </c>
      <c r="I8" s="8" t="s">
        <v>25</v>
      </c>
      <c r="J8" s="7" t="s">
        <v>16</v>
      </c>
      <c r="K8" s="9" t="s">
        <v>25</v>
      </c>
      <c r="L8" s="75"/>
      <c r="M8" s="73"/>
      <c r="N8" s="80"/>
      <c r="O8" s="6"/>
      <c r="P8" s="6"/>
      <c r="Q8" s="6"/>
    </row>
    <row r="9" spans="1:17" ht="20.45" customHeight="1" x14ac:dyDescent="0.4">
      <c r="A9" s="10" t="s">
        <v>21</v>
      </c>
      <c r="B9" s="11" t="s">
        <v>3</v>
      </c>
      <c r="C9" s="12" t="s">
        <v>3</v>
      </c>
      <c r="D9" s="11" t="s">
        <v>3</v>
      </c>
      <c r="E9" s="12" t="s">
        <v>3</v>
      </c>
      <c r="F9" s="11" t="s">
        <v>3</v>
      </c>
      <c r="G9" s="12" t="s">
        <v>3</v>
      </c>
      <c r="H9" s="11" t="s">
        <v>3</v>
      </c>
      <c r="I9" s="12" t="s">
        <v>3</v>
      </c>
      <c r="J9" s="11" t="s">
        <v>3</v>
      </c>
      <c r="K9" s="13" t="s">
        <v>3</v>
      </c>
      <c r="L9" s="14" t="s">
        <v>3</v>
      </c>
      <c r="M9" s="15" t="s">
        <v>3</v>
      </c>
      <c r="N9" s="16"/>
      <c r="O9" s="6"/>
      <c r="P9" s="6"/>
      <c r="Q9" s="6"/>
    </row>
    <row r="10" spans="1:17" ht="24" customHeight="1" x14ac:dyDescent="0.4">
      <c r="A10" s="17" t="s">
        <v>17</v>
      </c>
      <c r="B10" s="18">
        <v>480000</v>
      </c>
      <c r="C10" s="19">
        <v>480000</v>
      </c>
      <c r="D10" s="18">
        <v>600000</v>
      </c>
      <c r="E10" s="19">
        <v>600000</v>
      </c>
      <c r="F10" s="18">
        <v>200000</v>
      </c>
      <c r="G10" s="19">
        <v>200000</v>
      </c>
      <c r="H10" s="18"/>
      <c r="I10" s="19"/>
      <c r="J10" s="18">
        <v>40000</v>
      </c>
      <c r="K10" s="20">
        <v>40000</v>
      </c>
      <c r="L10" s="21">
        <f>SUM(B10,D10,F10,H10,J10)</f>
        <v>1320000</v>
      </c>
      <c r="M10" s="22">
        <f>SUM(C10,E10,G10,I10,K10)</f>
        <v>1320000</v>
      </c>
      <c r="N10" s="23"/>
      <c r="O10" s="6"/>
      <c r="P10" s="6"/>
      <c r="Q10" s="6"/>
    </row>
    <row r="11" spans="1:17" ht="24" customHeight="1" x14ac:dyDescent="0.4">
      <c r="A11" s="17" t="s">
        <v>18</v>
      </c>
      <c r="B11" s="18">
        <v>480000</v>
      </c>
      <c r="C11" s="19">
        <v>480000</v>
      </c>
      <c r="D11" s="18">
        <v>500000</v>
      </c>
      <c r="E11" s="19">
        <v>600000</v>
      </c>
      <c r="F11" s="18">
        <v>150000</v>
      </c>
      <c r="G11" s="19">
        <v>200000</v>
      </c>
      <c r="H11" s="18"/>
      <c r="I11" s="19"/>
      <c r="J11" s="18">
        <v>30000</v>
      </c>
      <c r="K11" s="20">
        <v>40000</v>
      </c>
      <c r="L11" s="21">
        <f t="shared" ref="L11:M17" si="0">SUM(B11,D11,F11,H11,J11)</f>
        <v>1160000</v>
      </c>
      <c r="M11" s="22">
        <f t="shared" si="0"/>
        <v>1320000</v>
      </c>
      <c r="N11" s="23"/>
      <c r="O11" s="6"/>
      <c r="P11" s="6"/>
      <c r="Q11" s="6"/>
    </row>
    <row r="12" spans="1:17" ht="24" customHeight="1" x14ac:dyDescent="0.4">
      <c r="A12" s="17" t="s">
        <v>19</v>
      </c>
      <c r="B12" s="18"/>
      <c r="C12" s="19"/>
      <c r="D12" s="18">
        <v>700000</v>
      </c>
      <c r="E12" s="19">
        <v>600000</v>
      </c>
      <c r="F12" s="18">
        <v>200000</v>
      </c>
      <c r="G12" s="19">
        <v>200000</v>
      </c>
      <c r="H12" s="18"/>
      <c r="I12" s="19"/>
      <c r="J12" s="18">
        <v>40000</v>
      </c>
      <c r="K12" s="20">
        <v>40000</v>
      </c>
      <c r="L12" s="21">
        <f t="shared" si="0"/>
        <v>940000</v>
      </c>
      <c r="M12" s="22">
        <f t="shared" si="0"/>
        <v>840000</v>
      </c>
      <c r="N12" s="23"/>
      <c r="O12" s="6"/>
      <c r="P12" s="6"/>
      <c r="Q12" s="6"/>
    </row>
    <row r="13" spans="1:17" ht="24" customHeight="1" x14ac:dyDescent="0.4">
      <c r="A13" s="17" t="s">
        <v>20</v>
      </c>
      <c r="B13" s="18">
        <v>480000</v>
      </c>
      <c r="C13" s="19">
        <v>480000</v>
      </c>
      <c r="D13" s="18">
        <v>650000</v>
      </c>
      <c r="E13" s="19">
        <v>600000</v>
      </c>
      <c r="F13" s="18">
        <v>200000</v>
      </c>
      <c r="G13" s="19">
        <v>200000</v>
      </c>
      <c r="H13" s="18"/>
      <c r="I13" s="19"/>
      <c r="J13" s="18">
        <v>40000</v>
      </c>
      <c r="K13" s="20">
        <v>40000</v>
      </c>
      <c r="L13" s="21">
        <f t="shared" si="0"/>
        <v>1370000</v>
      </c>
      <c r="M13" s="22">
        <f t="shared" si="0"/>
        <v>1320000</v>
      </c>
      <c r="N13" s="23"/>
      <c r="O13" s="6"/>
      <c r="P13" s="6"/>
      <c r="Q13" s="6"/>
    </row>
    <row r="14" spans="1:17" ht="24" customHeight="1" x14ac:dyDescent="0.4">
      <c r="A14" s="24">
        <v>5</v>
      </c>
      <c r="B14" s="25"/>
      <c r="C14" s="26"/>
      <c r="D14" s="25"/>
      <c r="E14" s="26"/>
      <c r="F14" s="25"/>
      <c r="G14" s="26"/>
      <c r="H14" s="25"/>
      <c r="I14" s="26"/>
      <c r="J14" s="25"/>
      <c r="K14" s="27"/>
      <c r="L14" s="28">
        <f t="shared" si="0"/>
        <v>0</v>
      </c>
      <c r="M14" s="29">
        <f t="shared" si="0"/>
        <v>0</v>
      </c>
      <c r="N14" s="23"/>
      <c r="O14" s="6"/>
      <c r="P14" s="6"/>
      <c r="Q14" s="6"/>
    </row>
    <row r="15" spans="1:17" ht="24" customHeight="1" x14ac:dyDescent="0.4">
      <c r="A15" s="24">
        <v>6</v>
      </c>
      <c r="B15" s="25"/>
      <c r="C15" s="26"/>
      <c r="D15" s="25"/>
      <c r="E15" s="26"/>
      <c r="F15" s="25"/>
      <c r="G15" s="26"/>
      <c r="H15" s="25"/>
      <c r="I15" s="26"/>
      <c r="J15" s="25"/>
      <c r="K15" s="27"/>
      <c r="L15" s="28">
        <f t="shared" si="0"/>
        <v>0</v>
      </c>
      <c r="M15" s="29">
        <f t="shared" si="0"/>
        <v>0</v>
      </c>
      <c r="N15" s="23"/>
      <c r="O15" s="6"/>
      <c r="P15" s="6"/>
      <c r="Q15" s="6"/>
    </row>
    <row r="16" spans="1:17" ht="24" customHeight="1" x14ac:dyDescent="0.4">
      <c r="A16" s="24">
        <v>7</v>
      </c>
      <c r="B16" s="25"/>
      <c r="C16" s="26"/>
      <c r="D16" s="25"/>
      <c r="E16" s="26"/>
      <c r="F16" s="25"/>
      <c r="G16" s="26"/>
      <c r="H16" s="25"/>
      <c r="I16" s="26"/>
      <c r="J16" s="25"/>
      <c r="K16" s="27"/>
      <c r="L16" s="28">
        <f t="shared" si="0"/>
        <v>0</v>
      </c>
      <c r="M16" s="29">
        <f t="shared" si="0"/>
        <v>0</v>
      </c>
      <c r="N16" s="23"/>
      <c r="O16" s="6"/>
      <c r="P16" s="6"/>
      <c r="Q16" s="6"/>
    </row>
    <row r="17" spans="1:17" ht="24" customHeight="1" x14ac:dyDescent="0.4">
      <c r="A17" s="30">
        <v>8</v>
      </c>
      <c r="B17" s="31"/>
      <c r="C17" s="32"/>
      <c r="D17" s="31"/>
      <c r="E17" s="32"/>
      <c r="F17" s="31"/>
      <c r="G17" s="32"/>
      <c r="H17" s="31"/>
      <c r="I17" s="32"/>
      <c r="J17" s="31"/>
      <c r="K17" s="33"/>
      <c r="L17" s="34">
        <f t="shared" si="0"/>
        <v>0</v>
      </c>
      <c r="M17" s="35">
        <f t="shared" si="0"/>
        <v>0</v>
      </c>
      <c r="N17" s="36"/>
      <c r="O17" s="6"/>
      <c r="P17" s="6"/>
      <c r="Q17" s="6"/>
    </row>
    <row r="18" spans="1:17" ht="24" customHeight="1" thickBot="1" x14ac:dyDescent="0.45">
      <c r="A18" s="37" t="s">
        <v>12</v>
      </c>
      <c r="B18" s="38">
        <f>SUM(B10:B17)</f>
        <v>1440000</v>
      </c>
      <c r="C18" s="39">
        <f t="shared" ref="C18:M18" si="1">SUM(C10:C17)</f>
        <v>1440000</v>
      </c>
      <c r="D18" s="38">
        <f t="shared" si="1"/>
        <v>2450000</v>
      </c>
      <c r="E18" s="39">
        <f t="shared" si="1"/>
        <v>2400000</v>
      </c>
      <c r="F18" s="38">
        <f t="shared" si="1"/>
        <v>750000</v>
      </c>
      <c r="G18" s="39">
        <f t="shared" si="1"/>
        <v>800000</v>
      </c>
      <c r="H18" s="38">
        <f t="shared" si="1"/>
        <v>0</v>
      </c>
      <c r="I18" s="39">
        <f t="shared" si="1"/>
        <v>0</v>
      </c>
      <c r="J18" s="38">
        <f t="shared" si="1"/>
        <v>150000</v>
      </c>
      <c r="K18" s="40">
        <f t="shared" si="1"/>
        <v>160000</v>
      </c>
      <c r="L18" s="41">
        <f t="shared" si="1"/>
        <v>4790000</v>
      </c>
      <c r="M18" s="42">
        <f t="shared" si="1"/>
        <v>4800000</v>
      </c>
      <c r="N18" s="43"/>
      <c r="O18" s="6"/>
      <c r="P18" s="6"/>
      <c r="Q18" s="6"/>
    </row>
    <row r="19" spans="1:17" ht="24" customHeight="1" thickTop="1" x14ac:dyDescent="0.4">
      <c r="A19" s="84" t="s">
        <v>9</v>
      </c>
      <c r="B19" s="85"/>
      <c r="C19" s="85"/>
      <c r="D19" s="85"/>
      <c r="E19" s="85"/>
      <c r="F19" s="85"/>
      <c r="G19" s="85"/>
      <c r="H19" s="85"/>
      <c r="I19" s="85"/>
      <c r="J19" s="85"/>
      <c r="K19" s="86"/>
      <c r="L19" s="44">
        <v>0</v>
      </c>
      <c r="M19" s="45"/>
      <c r="N19" s="46"/>
      <c r="O19" s="6"/>
      <c r="P19" s="6"/>
      <c r="Q19" s="6"/>
    </row>
    <row r="20" spans="1:17" ht="24" customHeight="1" x14ac:dyDescent="0.4">
      <c r="A20" s="76" t="s">
        <v>10</v>
      </c>
      <c r="B20" s="77"/>
      <c r="C20" s="77"/>
      <c r="D20" s="77"/>
      <c r="E20" s="77"/>
      <c r="F20" s="77"/>
      <c r="G20" s="77"/>
      <c r="H20" s="77"/>
      <c r="I20" s="77"/>
      <c r="J20" s="77"/>
      <c r="K20" s="78"/>
      <c r="L20" s="47">
        <f>L18-L19</f>
        <v>4790000</v>
      </c>
      <c r="M20" s="48"/>
      <c r="N20" s="49"/>
      <c r="O20" s="6"/>
      <c r="P20" s="6"/>
      <c r="Q20" s="6"/>
    </row>
    <row r="21" spans="1:17" ht="24" customHeight="1" x14ac:dyDescent="0.4">
      <c r="A21" s="76" t="s">
        <v>27</v>
      </c>
      <c r="B21" s="77"/>
      <c r="C21" s="77"/>
      <c r="D21" s="77"/>
      <c r="E21" s="77"/>
      <c r="F21" s="77"/>
      <c r="G21" s="77"/>
      <c r="H21" s="77"/>
      <c r="I21" s="77"/>
      <c r="J21" s="77"/>
      <c r="K21" s="78"/>
      <c r="L21" s="47">
        <f>L20</f>
        <v>4790000</v>
      </c>
      <c r="M21" s="48"/>
      <c r="N21" s="49"/>
      <c r="O21" s="6"/>
      <c r="P21" s="6"/>
      <c r="Q21" s="6"/>
    </row>
    <row r="22" spans="1:17" ht="24" customHeight="1" x14ac:dyDescent="0.4">
      <c r="A22" s="76" t="s">
        <v>26</v>
      </c>
      <c r="B22" s="77"/>
      <c r="C22" s="77"/>
      <c r="D22" s="77"/>
      <c r="E22" s="77"/>
      <c r="F22" s="77"/>
      <c r="G22" s="77"/>
      <c r="H22" s="77"/>
      <c r="I22" s="77"/>
      <c r="J22" s="77"/>
      <c r="K22" s="78"/>
      <c r="L22" s="47">
        <f>M18</f>
        <v>4800000</v>
      </c>
      <c r="M22" s="48"/>
      <c r="N22" s="49"/>
      <c r="O22" s="6"/>
      <c r="P22" s="6"/>
      <c r="Q22" s="6"/>
    </row>
    <row r="23" spans="1:17" ht="24" customHeight="1" x14ac:dyDescent="0.4">
      <c r="A23" s="76" t="s">
        <v>14</v>
      </c>
      <c r="B23" s="77"/>
      <c r="C23" s="77"/>
      <c r="D23" s="77"/>
      <c r="E23" s="77"/>
      <c r="F23" s="77"/>
      <c r="G23" s="77"/>
      <c r="H23" s="77"/>
      <c r="I23" s="77"/>
      <c r="J23" s="77"/>
      <c r="K23" s="78"/>
      <c r="L23" s="50">
        <f>MIN(L21:L22)</f>
        <v>4790000</v>
      </c>
      <c r="M23" s="48"/>
      <c r="N23" s="49"/>
      <c r="O23" s="6"/>
      <c r="P23" s="6"/>
      <c r="Q23" s="6"/>
    </row>
    <row r="24" spans="1:17" ht="24" customHeight="1" thickBot="1" x14ac:dyDescent="0.45">
      <c r="A24" s="81" t="s">
        <v>29</v>
      </c>
      <c r="B24" s="82"/>
      <c r="C24" s="82"/>
      <c r="D24" s="82"/>
      <c r="E24" s="82"/>
      <c r="F24" s="82"/>
      <c r="G24" s="82"/>
      <c r="H24" s="82"/>
      <c r="I24" s="82"/>
      <c r="J24" s="82"/>
      <c r="K24" s="83"/>
      <c r="L24" s="51">
        <f>ROUNDDOWN(L23*3/4,-3)</f>
        <v>3592000</v>
      </c>
      <c r="M24" s="52"/>
      <c r="N24" s="53"/>
      <c r="O24" s="6"/>
      <c r="P24" s="6"/>
      <c r="Q24" s="6"/>
    </row>
    <row r="25" spans="1:17" ht="16.149999999999999" customHeight="1" x14ac:dyDescent="0.4">
      <c r="A25" s="54" t="s">
        <v>23</v>
      </c>
    </row>
  </sheetData>
  <mergeCells count="17">
    <mergeCell ref="A24:K24"/>
    <mergeCell ref="N7:N8"/>
    <mergeCell ref="A19:K19"/>
    <mergeCell ref="A20:K20"/>
    <mergeCell ref="A21:K21"/>
    <mergeCell ref="A22:K22"/>
    <mergeCell ref="A23:K23"/>
    <mergeCell ref="A2:N2"/>
    <mergeCell ref="B6:N6"/>
    <mergeCell ref="A7:A8"/>
    <mergeCell ref="B7:C7"/>
    <mergeCell ref="D7:E7"/>
    <mergeCell ref="F7:G7"/>
    <mergeCell ref="H7:I7"/>
    <mergeCell ref="J7:K7"/>
    <mergeCell ref="L7:L8"/>
    <mergeCell ref="M7:M8"/>
  </mergeCells>
  <phoneticPr fontId="1"/>
  <pageMargins left="0.70866141732283472" right="0.70866141732283472" top="0.74803149606299213" bottom="0.74803149606299213" header="0.31496062992125984" footer="0.31496062992125984"/>
  <pageSetup paperSize="9" scale="87"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改正</vt:lpstr>
      <vt:lpstr>記載例</vt:lpstr>
      <vt:lpstr>改正!Print_Area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2023-07-28T02:32:08Z</cp:lastPrinted>
  <dcterms:modified xsi:type="dcterms:W3CDTF">2023-07-28T04:21:28Z</dcterms:modified>
</cp:coreProperties>
</file>